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749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G43" i="1"/>
  <c r="L81" i="1"/>
  <c r="G100" i="1"/>
  <c r="L138" i="1"/>
  <c r="G157" i="1"/>
  <c r="L195" i="1"/>
  <c r="H43" i="1"/>
  <c r="H100" i="1"/>
  <c r="H157" i="1"/>
  <c r="I100" i="1"/>
  <c r="I157" i="1"/>
  <c r="J43" i="1"/>
  <c r="F62" i="1"/>
  <c r="J100" i="1"/>
  <c r="F119" i="1"/>
  <c r="J157" i="1"/>
  <c r="F176" i="1"/>
  <c r="I62" i="1"/>
  <c r="I119" i="1"/>
  <c r="I176" i="1"/>
  <c r="H24" i="1"/>
  <c r="G196" i="1" l="1"/>
  <c r="F196" i="1"/>
  <c r="I196" i="1"/>
  <c r="J196" i="1"/>
  <c r="H196" i="1"/>
  <c r="L196" i="1"/>
</calcChain>
</file>

<file path=xl/sharedStrings.xml><?xml version="1.0" encoding="utf-8"?>
<sst xmlns="http://schemas.openxmlformats.org/spreadsheetml/2006/main" count="251" uniqueCount="78">
  <si>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</si>
  <si>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</si>
  <si>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</si>
  <si>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</si>
  <si>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</si>
  <si>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</si>
  <si>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</si>
  <si>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</si>
  <si>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</si>
  <si>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</si>
  <si>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</si>
  <si>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</si>
  <si>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</si>
  <si>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</si>
  <si>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</si>
  <si>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</si>
  <si>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</si>
  <si>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</si>
  <si>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</si>
  <si>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</si>
  <si>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</si>
  <si>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</si>
  <si>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</si>
  <si>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</si>
  <si>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</si>
  <si>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</si>
  <si>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</si>
  <si>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</si>
  <si>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</si>
  <si>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</si>
  <si>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</si>
  <si>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</si>
  <si>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</si>
  <si>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</si>
  <si>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</si>
  <si>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</si>
  <si>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</si>
  <si>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</si>
  <si>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</si>
  <si>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йодированный</t>
  </si>
  <si>
    <t>Чай с лимоном и с сахаром</t>
  </si>
  <si>
    <t>Кофейный напиток</t>
  </si>
  <si>
    <t>МБОУ СОШ № 51 с.Березовка</t>
  </si>
  <si>
    <t>директор</t>
  </si>
  <si>
    <t>С.В. Макаренко</t>
  </si>
  <si>
    <t>Чай с сахаром</t>
  </si>
  <si>
    <t>Какао-напиток на молоке</t>
  </si>
  <si>
    <t>Каша рисовая молочная жидкая</t>
  </si>
  <si>
    <t>Йогурт</t>
  </si>
  <si>
    <t>Котлета Московская с соусом томатным основным</t>
  </si>
  <si>
    <t>Макароны отварные</t>
  </si>
  <si>
    <t>Рыба тушеная с овощами</t>
  </si>
  <si>
    <t>Картофельное пюре</t>
  </si>
  <si>
    <t>Чай каркаде с сахаром</t>
  </si>
  <si>
    <t>Фрукты свежие</t>
  </si>
  <si>
    <t>Масло сливочное порциями</t>
  </si>
  <si>
    <t>Кондитерское изделие</t>
  </si>
  <si>
    <t>Салат из белокачанной капусты с морковью и зеленью</t>
  </si>
  <si>
    <t>Каша гречневая вязкая</t>
  </si>
  <si>
    <t>Овощи свежие</t>
  </si>
  <si>
    <t>Биточки рубленные куриные с соусом</t>
  </si>
  <si>
    <t>Чай с лимоном и сахаром</t>
  </si>
  <si>
    <t>Горошек зелёный консервированный</t>
  </si>
  <si>
    <t>Булочка</t>
  </si>
  <si>
    <t>Каша вязкая молочная манная</t>
  </si>
  <si>
    <t xml:space="preserve"> Масло сливочное порциями ,сыр Российский</t>
  </si>
  <si>
    <t>911,02  97,17</t>
  </si>
  <si>
    <t>Сырок творожный</t>
  </si>
  <si>
    <t>Сок фруктовый</t>
  </si>
  <si>
    <t>Наггетсы куриные</t>
  </si>
  <si>
    <t xml:space="preserve">Плов из отварной птицы </t>
  </si>
  <si>
    <t>Сыр Российский</t>
  </si>
  <si>
    <t>Курица тушеная с морковью в сметанном соусе</t>
  </si>
  <si>
    <t>Каша ячневая вязкая</t>
  </si>
  <si>
    <t xml:space="preserve">Запеканка из творога с  соусом молочным сладким </t>
  </si>
  <si>
    <t>Бутерброд с сыром</t>
  </si>
  <si>
    <t>гор. Блюдо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</si>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</sst>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0" sqref="Q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240</v>
      </c>
      <c r="G6" s="40">
        <v>7.72</v>
      </c>
      <c r="H6" s="40">
        <v>9.0500000000000007</v>
      </c>
      <c r="I6" s="40">
        <v>36.25</v>
      </c>
      <c r="J6" s="40">
        <v>258.66000000000003</v>
      </c>
      <c r="K6" s="41">
        <v>220.64</v>
      </c>
      <c r="L6" s="40">
        <v>33.74</v>
      </c>
    </row>
    <row r="7" spans="1:12" ht="26.4" x14ac:dyDescent="0.3">
      <c r="A7" s="23"/>
      <c r="B7" s="15"/>
      <c r="C7" s="11"/>
      <c r="D7" s="6"/>
      <c r="E7" s="42" t="s">
        <v>65</v>
      </c>
      <c r="F7" s="43">
        <v>20</v>
      </c>
      <c r="G7" s="43">
        <v>2.37</v>
      </c>
      <c r="H7" s="43">
        <v>11.2</v>
      </c>
      <c r="I7" s="43">
        <v>0.08</v>
      </c>
      <c r="J7" s="43">
        <v>111.2</v>
      </c>
      <c r="K7" s="44" t="s">
        <v>66</v>
      </c>
      <c r="L7" s="43">
        <v>16.8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3.58</v>
      </c>
      <c r="H8" s="43">
        <v>3.48</v>
      </c>
      <c r="I8" s="43">
        <v>11.62</v>
      </c>
      <c r="J8" s="43">
        <v>105.46</v>
      </c>
      <c r="K8" s="44">
        <v>300.77999999999997</v>
      </c>
      <c r="L8" s="43">
        <v>17.100000000000001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3.44</v>
      </c>
      <c r="H9" s="43">
        <v>0.2</v>
      </c>
      <c r="I9" s="43">
        <v>21.6</v>
      </c>
      <c r="J9" s="43">
        <v>92.8</v>
      </c>
      <c r="K9" s="44">
        <v>600.33000000000004</v>
      </c>
      <c r="L9" s="43">
        <v>2.36</v>
      </c>
    </row>
    <row r="10" spans="1:12" ht="14.4" x14ac:dyDescent="0.3">
      <c r="A10" s="23"/>
      <c r="B10" s="15"/>
      <c r="C10" s="11"/>
      <c r="D10" s="7" t="s">
        <v>24</v>
      </c>
      <c r="E10" s="42" t="s">
        <v>54</v>
      </c>
      <c r="F10" s="43">
        <v>150</v>
      </c>
      <c r="G10" s="43">
        <v>2.2999999999999998</v>
      </c>
      <c r="H10" s="43">
        <v>0.8</v>
      </c>
      <c r="I10" s="43">
        <v>31.5</v>
      </c>
      <c r="J10" s="43">
        <v>144</v>
      </c>
      <c r="K10" s="44">
        <v>952.49</v>
      </c>
      <c r="L10" s="43">
        <v>49</v>
      </c>
    </row>
    <row r="11" spans="1:12" ht="14.4" x14ac:dyDescent="0.3">
      <c r="A11" s="23"/>
      <c r="B11" s="15"/>
      <c r="C11" s="11"/>
      <c r="D11" s="6"/>
      <c r="E11" s="42" t="s">
        <v>56</v>
      </c>
      <c r="F11" s="43">
        <v>22.5</v>
      </c>
      <c r="G11" s="43">
        <v>1.2</v>
      </c>
      <c r="H11" s="43">
        <v>6.1</v>
      </c>
      <c r="I11" s="43">
        <v>13.1</v>
      </c>
      <c r="J11" s="43">
        <v>112.5</v>
      </c>
      <c r="K11" s="44">
        <v>968.41</v>
      </c>
      <c r="L11" s="43">
        <v>16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672.5</v>
      </c>
      <c r="G13" s="19">
        <f t="shared" ref="G13:J13" si="0">SUM(G6:G12)</f>
        <v>20.61</v>
      </c>
      <c r="H13" s="19">
        <f t="shared" si="0"/>
        <v>30.83</v>
      </c>
      <c r="I13" s="19">
        <f t="shared" si="0"/>
        <v>114.14999999999999</v>
      </c>
      <c r="J13" s="19">
        <f t="shared" si="0"/>
        <v>824.62</v>
      </c>
      <c r="K13" s="25"/>
      <c r="L13" s="19">
        <f t="shared" ref="L13" si="1">SUM(L6:L12)</f>
        <v>135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672.5</v>
      </c>
      <c r="G24" s="32">
        <f t="shared" ref="G24:J24" si="4">G13+G23</f>
        <v>20.61</v>
      </c>
      <c r="H24" s="32">
        <f t="shared" si="4"/>
        <v>30.83</v>
      </c>
      <c r="I24" s="32">
        <f t="shared" si="4"/>
        <v>114.14999999999999</v>
      </c>
      <c r="J24" s="32">
        <f t="shared" si="4"/>
        <v>824.62</v>
      </c>
      <c r="K24" s="32"/>
      <c r="L24" s="32">
        <f t="shared" ref="L24" si="5">L13+L23</f>
        <v>135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120</v>
      </c>
      <c r="G25" s="40">
        <v>12.47</v>
      </c>
      <c r="H25" s="40">
        <v>25.31</v>
      </c>
      <c r="I25" s="40">
        <v>16.02</v>
      </c>
      <c r="J25" s="40">
        <v>340.22</v>
      </c>
      <c r="K25" s="41">
        <v>889</v>
      </c>
      <c r="L25" s="40">
        <v>51.69</v>
      </c>
    </row>
    <row r="26" spans="1:12" ht="14.4" x14ac:dyDescent="0.3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>
        <v>825.03</v>
      </c>
      <c r="L26" s="43">
        <v>12.77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0.24</v>
      </c>
      <c r="H27" s="43">
        <v>0.19</v>
      </c>
      <c r="I27" s="43">
        <v>12.83</v>
      </c>
      <c r="J27" s="43">
        <v>53.38</v>
      </c>
      <c r="K27" s="44">
        <v>300.73</v>
      </c>
      <c r="L27" s="43">
        <v>3.4</v>
      </c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2.58</v>
      </c>
      <c r="H28" s="43">
        <v>0.15</v>
      </c>
      <c r="I28" s="43">
        <v>16.2</v>
      </c>
      <c r="J28" s="43">
        <v>69.599999999999994</v>
      </c>
      <c r="K28" s="44">
        <v>600.28</v>
      </c>
      <c r="L28" s="43">
        <v>2.14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59</v>
      </c>
      <c r="F30" s="43">
        <v>70</v>
      </c>
      <c r="G30" s="43">
        <v>0.77</v>
      </c>
      <c r="H30" s="43">
        <v>0.14000000000000001</v>
      </c>
      <c r="I30" s="43">
        <v>2.66</v>
      </c>
      <c r="J30" s="43">
        <v>16.8</v>
      </c>
      <c r="K30" s="44">
        <v>853.1</v>
      </c>
      <c r="L30" s="43">
        <v>29.4</v>
      </c>
    </row>
    <row r="31" spans="1:12" ht="14.4" x14ac:dyDescent="0.3">
      <c r="A31" s="14"/>
      <c r="B31" s="15"/>
      <c r="C31" s="11"/>
      <c r="D31" s="6"/>
      <c r="E31" s="42" t="s">
        <v>67</v>
      </c>
      <c r="F31" s="43">
        <v>30</v>
      </c>
      <c r="G31" s="43">
        <v>2.4</v>
      </c>
      <c r="H31" s="43">
        <v>7.8</v>
      </c>
      <c r="I31" s="43">
        <v>9.3000000000000007</v>
      </c>
      <c r="J31" s="43">
        <v>114.3</v>
      </c>
      <c r="K31" s="44">
        <v>990</v>
      </c>
      <c r="L31" s="43">
        <v>35.6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23.859999999999996</v>
      </c>
      <c r="H32" s="19">
        <f t="shared" ref="H32" si="7">SUM(H25:H31)</f>
        <v>38.49</v>
      </c>
      <c r="I32" s="19">
        <f t="shared" ref="I32" si="8">SUM(I25:I31)</f>
        <v>89.809999999999988</v>
      </c>
      <c r="J32" s="19">
        <f t="shared" ref="J32:L32" si="9">SUM(J25:J31)</f>
        <v>791.09999999999991</v>
      </c>
      <c r="K32" s="25"/>
      <c r="L32" s="19">
        <f t="shared" si="9"/>
        <v>135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23.859999999999996</v>
      </c>
      <c r="H43" s="32">
        <f t="shared" ref="H43" si="15">H32+H42</f>
        <v>38.49</v>
      </c>
      <c r="I43" s="32">
        <f t="shared" ref="I43" si="16">I32+I42</f>
        <v>89.809999999999988</v>
      </c>
      <c r="J43" s="32">
        <f t="shared" ref="J43:L43" si="17">J32+J42</f>
        <v>791.09999999999991</v>
      </c>
      <c r="K43" s="32"/>
      <c r="L43" s="32">
        <f t="shared" si="17"/>
        <v>135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110</v>
      </c>
      <c r="G44" s="40">
        <v>9.4600000000000009</v>
      </c>
      <c r="H44" s="40">
        <v>5.82</v>
      </c>
      <c r="I44" s="40">
        <v>4.6500000000000004</v>
      </c>
      <c r="J44" s="40">
        <v>144.6</v>
      </c>
      <c r="K44" s="41">
        <v>309.08999999999997</v>
      </c>
      <c r="L44" s="40">
        <v>38.6</v>
      </c>
    </row>
    <row r="45" spans="1:12" ht="14.4" x14ac:dyDescent="0.3">
      <c r="A45" s="23"/>
      <c r="B45" s="15"/>
      <c r="C45" s="11"/>
      <c r="D45" s="6" t="s">
        <v>76</v>
      </c>
      <c r="E45" s="42" t="s">
        <v>52</v>
      </c>
      <c r="F45" s="43">
        <v>160</v>
      </c>
      <c r="G45" s="43">
        <v>3.34</v>
      </c>
      <c r="H45" s="43">
        <v>6.63</v>
      </c>
      <c r="I45" s="43">
        <v>12.74</v>
      </c>
      <c r="J45" s="43">
        <v>154</v>
      </c>
      <c r="K45" s="44">
        <v>831.05</v>
      </c>
      <c r="L45" s="43">
        <v>23.12</v>
      </c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2.58</v>
      </c>
      <c r="H47" s="43">
        <v>0.15</v>
      </c>
      <c r="I47" s="43">
        <v>16.2</v>
      </c>
      <c r="J47" s="43">
        <v>69.599999999999994</v>
      </c>
      <c r="K47" s="44">
        <v>600.28</v>
      </c>
      <c r="L47" s="43">
        <v>2.14</v>
      </c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>
        <v>896</v>
      </c>
      <c r="L48" s="43">
        <v>19.84</v>
      </c>
    </row>
    <row r="49" spans="1:12" ht="14.4" x14ac:dyDescent="0.3">
      <c r="A49" s="23"/>
      <c r="B49" s="15"/>
      <c r="C49" s="11"/>
      <c r="D49" s="6"/>
      <c r="E49" s="42" t="s">
        <v>56</v>
      </c>
      <c r="F49" s="43">
        <v>27</v>
      </c>
      <c r="G49" s="43">
        <v>1.4</v>
      </c>
      <c r="H49" s="43">
        <v>4.3</v>
      </c>
      <c r="I49" s="43">
        <v>18.100000000000001</v>
      </c>
      <c r="J49" s="43">
        <v>116.6</v>
      </c>
      <c r="K49" s="44">
        <v>83.01</v>
      </c>
      <c r="L49" s="43">
        <v>12.5</v>
      </c>
    </row>
    <row r="50" spans="1:12" ht="14.4" x14ac:dyDescent="0.3">
      <c r="A50" s="23"/>
      <c r="B50" s="15"/>
      <c r="C50" s="11"/>
      <c r="D50" s="6"/>
      <c r="E50" s="42" t="s">
        <v>68</v>
      </c>
      <c r="F50" s="43">
        <v>200</v>
      </c>
      <c r="G50" s="43">
        <v>0</v>
      </c>
      <c r="H50" s="43">
        <v>0</v>
      </c>
      <c r="I50" s="43">
        <v>9.5</v>
      </c>
      <c r="J50" s="43">
        <v>38</v>
      </c>
      <c r="K50" s="44">
        <v>951.01</v>
      </c>
      <c r="L50" s="43">
        <v>38.799999999999997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677</v>
      </c>
      <c r="G51" s="19">
        <f t="shared" ref="G51" si="18">SUM(G44:G50)</f>
        <v>17.38</v>
      </c>
      <c r="H51" s="19">
        <f t="shared" ref="H51" si="19">SUM(H44:H50)</f>
        <v>17.5</v>
      </c>
      <c r="I51" s="19">
        <f t="shared" ref="I51" si="20">SUM(I44:I50)</f>
        <v>75.890000000000015</v>
      </c>
      <c r="J51" s="19">
        <f t="shared" ref="J51:L51" si="21">SUM(J44:J50)</f>
        <v>593.30000000000007</v>
      </c>
      <c r="K51" s="25"/>
      <c r="L51" s="19">
        <f t="shared" si="21"/>
        <v>135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677</v>
      </c>
      <c r="G62" s="32">
        <f t="shared" ref="G62" si="26">G51+G61</f>
        <v>17.38</v>
      </c>
      <c r="H62" s="32">
        <f t="shared" ref="H62" si="27">H51+H61</f>
        <v>17.5</v>
      </c>
      <c r="I62" s="32">
        <f t="shared" ref="I62" si="28">I51+I61</f>
        <v>75.890000000000015</v>
      </c>
      <c r="J62" s="32">
        <f t="shared" ref="J62:L62" si="29">J51+J61</f>
        <v>593.30000000000007</v>
      </c>
      <c r="K62" s="32"/>
      <c r="L62" s="32">
        <f t="shared" si="29"/>
        <v>135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90</v>
      </c>
      <c r="G63" s="40">
        <v>15.93</v>
      </c>
      <c r="H63" s="40">
        <v>9.81</v>
      </c>
      <c r="I63" s="40">
        <v>12.64</v>
      </c>
      <c r="J63" s="40">
        <v>169.65</v>
      </c>
      <c r="K63" s="41">
        <v>992.11</v>
      </c>
      <c r="L63" s="40">
        <v>66.540000000000006</v>
      </c>
    </row>
    <row r="64" spans="1:12" ht="14.4" x14ac:dyDescent="0.3">
      <c r="A64" s="23"/>
      <c r="B64" s="15"/>
      <c r="C64" s="11"/>
      <c r="D64" s="6" t="s">
        <v>77</v>
      </c>
      <c r="E64" s="42" t="s">
        <v>50</v>
      </c>
      <c r="F64" s="43">
        <v>150</v>
      </c>
      <c r="G64" s="43">
        <v>5.4</v>
      </c>
      <c r="H64" s="43">
        <v>4.9000000000000004</v>
      </c>
      <c r="I64" s="43">
        <v>32.799999999999997</v>
      </c>
      <c r="J64" s="43">
        <v>196.8</v>
      </c>
      <c r="K64" s="44">
        <v>825.03</v>
      </c>
      <c r="L64" s="43">
        <v>12.77</v>
      </c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0.04</v>
      </c>
      <c r="H65" s="43"/>
      <c r="I65" s="43">
        <v>10.1</v>
      </c>
      <c r="J65" s="43">
        <v>41.26</v>
      </c>
      <c r="K65" s="44">
        <v>300.74</v>
      </c>
      <c r="L65" s="43">
        <v>3.1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3.44</v>
      </c>
      <c r="H66" s="43">
        <v>0.2</v>
      </c>
      <c r="I66" s="43">
        <v>21.6</v>
      </c>
      <c r="J66" s="43">
        <v>92.8</v>
      </c>
      <c r="K66" s="44">
        <v>600.33000000000004</v>
      </c>
      <c r="L66" s="43">
        <v>2.36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56</v>
      </c>
      <c r="F68" s="43">
        <v>80</v>
      </c>
      <c r="G68" s="43">
        <v>3.2</v>
      </c>
      <c r="H68" s="43">
        <v>14.4</v>
      </c>
      <c r="I68" s="43">
        <v>48.4</v>
      </c>
      <c r="J68" s="43">
        <v>352</v>
      </c>
      <c r="K68" s="44">
        <v>968</v>
      </c>
      <c r="L68" s="43">
        <v>35.380000000000003</v>
      </c>
    </row>
    <row r="69" spans="1:12" ht="14.4" x14ac:dyDescent="0.3">
      <c r="A69" s="23"/>
      <c r="B69" s="15"/>
      <c r="C69" s="11"/>
      <c r="D69" s="6"/>
      <c r="E69" s="42" t="s">
        <v>55</v>
      </c>
      <c r="F69" s="43">
        <v>15</v>
      </c>
      <c r="G69" s="43">
        <v>0.08</v>
      </c>
      <c r="H69" s="43">
        <v>8.3800000000000008</v>
      </c>
      <c r="I69" s="43">
        <v>0.08</v>
      </c>
      <c r="J69" s="43">
        <v>74.8</v>
      </c>
      <c r="K69" s="44">
        <v>911.03</v>
      </c>
      <c r="L69" s="43">
        <v>14.85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28.089999999999996</v>
      </c>
      <c r="H70" s="19">
        <f t="shared" ref="H70" si="31">SUM(H63:H69)</f>
        <v>37.690000000000005</v>
      </c>
      <c r="I70" s="19">
        <f t="shared" ref="I70" si="32">SUM(I63:I69)</f>
        <v>125.61999999999999</v>
      </c>
      <c r="J70" s="19">
        <f t="shared" ref="J70:L70" si="33">SUM(J63:J69)</f>
        <v>927.31</v>
      </c>
      <c r="K70" s="25"/>
      <c r="L70" s="19">
        <f t="shared" si="33"/>
        <v>135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575</v>
      </c>
      <c r="G81" s="32">
        <f t="shared" ref="G81" si="38">G70+G80</f>
        <v>28.089999999999996</v>
      </c>
      <c r="H81" s="32">
        <f t="shared" ref="H81" si="39">H70+H80</f>
        <v>37.690000000000005</v>
      </c>
      <c r="I81" s="32">
        <f t="shared" ref="I81" si="40">I70+I80</f>
        <v>125.61999999999999</v>
      </c>
      <c r="J81" s="32">
        <f t="shared" ref="J81:L81" si="41">J70+J80</f>
        <v>927.31</v>
      </c>
      <c r="K81" s="32"/>
      <c r="L81" s="32">
        <f t="shared" si="41"/>
        <v>135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230</v>
      </c>
      <c r="G82" s="40">
        <v>18.850000000000001</v>
      </c>
      <c r="H82" s="40">
        <v>24.95</v>
      </c>
      <c r="I82" s="40">
        <v>40.409999999999997</v>
      </c>
      <c r="J82" s="40">
        <v>465.85</v>
      </c>
      <c r="K82" s="41">
        <v>331.26</v>
      </c>
      <c r="L82" s="40">
        <v>73.900000000000006</v>
      </c>
    </row>
    <row r="83" spans="1:12" ht="14.4" x14ac:dyDescent="0.3">
      <c r="A83" s="23"/>
      <c r="B83" s="15"/>
      <c r="C83" s="11"/>
      <c r="D83" s="6"/>
      <c r="E83" s="42" t="s">
        <v>57</v>
      </c>
      <c r="F83" s="43">
        <v>70</v>
      </c>
      <c r="G83" s="43">
        <v>1.31</v>
      </c>
      <c r="H83" s="43">
        <v>8.23</v>
      </c>
      <c r="I83" s="43">
        <v>7.76</v>
      </c>
      <c r="J83" s="43">
        <v>111.5</v>
      </c>
      <c r="K83" s="44">
        <v>26.27</v>
      </c>
      <c r="L83" s="43">
        <v>7.74</v>
      </c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/>
      <c r="H84" s="43"/>
      <c r="I84" s="43">
        <v>9.98</v>
      </c>
      <c r="J84" s="43">
        <v>39.9</v>
      </c>
      <c r="K84" s="44">
        <v>300.70999999999998</v>
      </c>
      <c r="L84" s="43">
        <v>2</v>
      </c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3.44</v>
      </c>
      <c r="H85" s="43">
        <v>0.2</v>
      </c>
      <c r="I85" s="43">
        <v>21.6</v>
      </c>
      <c r="J85" s="43">
        <v>92.8</v>
      </c>
      <c r="K85" s="44">
        <v>600.33000000000004</v>
      </c>
      <c r="L85" s="43">
        <v>2.36</v>
      </c>
    </row>
    <row r="86" spans="1:12" ht="14.4" x14ac:dyDescent="0.3">
      <c r="A86" s="23"/>
      <c r="B86" s="15"/>
      <c r="C86" s="11"/>
      <c r="D86" s="7" t="s">
        <v>24</v>
      </c>
      <c r="E86" s="42" t="s">
        <v>54</v>
      </c>
      <c r="F86" s="43">
        <v>200</v>
      </c>
      <c r="G86" s="43">
        <v>1.6</v>
      </c>
      <c r="H86" s="43">
        <v>0.4</v>
      </c>
      <c r="I86" s="43">
        <v>15</v>
      </c>
      <c r="J86" s="43">
        <v>76</v>
      </c>
      <c r="K86" s="44">
        <v>952.41</v>
      </c>
      <c r="L86" s="43">
        <v>49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25.200000000000003</v>
      </c>
      <c r="H89" s="19">
        <f t="shared" ref="H89" si="43">SUM(H82:H88)</f>
        <v>33.78</v>
      </c>
      <c r="I89" s="19">
        <f t="shared" ref="I89" si="44">SUM(I82:I88)</f>
        <v>94.75</v>
      </c>
      <c r="J89" s="19">
        <f t="shared" ref="J89:L89" si="45">SUM(J82:J88)</f>
        <v>786.05</v>
      </c>
      <c r="K89" s="25"/>
      <c r="L89" s="19">
        <f t="shared" si="45"/>
        <v>135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25.200000000000003</v>
      </c>
      <c r="H100" s="32">
        <f t="shared" ref="H100" si="51">H89+H99</f>
        <v>33.78</v>
      </c>
      <c r="I100" s="32">
        <f t="shared" ref="I100" si="52">I89+I99</f>
        <v>94.75</v>
      </c>
      <c r="J100" s="32">
        <f t="shared" ref="J100:L100" si="53">J89+J99</f>
        <v>786.05</v>
      </c>
      <c r="K100" s="32"/>
      <c r="L100" s="32">
        <f t="shared" si="53"/>
        <v>135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7.78</v>
      </c>
      <c r="H101" s="40">
        <v>8.16</v>
      </c>
      <c r="I101" s="40">
        <v>32.659999999999997</v>
      </c>
      <c r="J101" s="40">
        <v>232.45</v>
      </c>
      <c r="K101" s="41">
        <v>202.08</v>
      </c>
      <c r="L101" s="40">
        <v>31.17</v>
      </c>
    </row>
    <row r="102" spans="1:12" ht="14.4" x14ac:dyDescent="0.3">
      <c r="A102" s="23"/>
      <c r="B102" s="15"/>
      <c r="C102" s="11"/>
      <c r="D102" s="6"/>
      <c r="E102" s="42" t="s">
        <v>71</v>
      </c>
      <c r="F102" s="43">
        <v>10</v>
      </c>
      <c r="G102" s="43">
        <v>2.3199999999999998</v>
      </c>
      <c r="H102" s="43">
        <v>2.95</v>
      </c>
      <c r="I102" s="43">
        <v>0</v>
      </c>
      <c r="J102" s="43">
        <v>36.4</v>
      </c>
      <c r="K102" s="44">
        <v>97.17</v>
      </c>
      <c r="L102" s="43">
        <v>6.9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0.24</v>
      </c>
      <c r="H103" s="43">
        <v>0.19</v>
      </c>
      <c r="I103" s="43">
        <v>12.83</v>
      </c>
      <c r="J103" s="43">
        <v>53.38</v>
      </c>
      <c r="K103" s="44">
        <v>300.73</v>
      </c>
      <c r="L103" s="43">
        <v>3.4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2.58</v>
      </c>
      <c r="H104" s="43">
        <v>0.15</v>
      </c>
      <c r="I104" s="43">
        <v>16.2</v>
      </c>
      <c r="J104" s="43">
        <v>69.599999999999994</v>
      </c>
      <c r="K104" s="44">
        <v>600.28</v>
      </c>
      <c r="L104" s="43">
        <v>2.14</v>
      </c>
    </row>
    <row r="105" spans="1:12" ht="14.4" x14ac:dyDescent="0.3">
      <c r="A105" s="23"/>
      <c r="B105" s="15"/>
      <c r="C105" s="11"/>
      <c r="D105" s="7" t="s">
        <v>24</v>
      </c>
      <c r="E105" s="42" t="s">
        <v>54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144</v>
      </c>
      <c r="K105" s="44">
        <v>952.02</v>
      </c>
      <c r="L105" s="43">
        <v>49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 t="s">
        <v>48</v>
      </c>
      <c r="F107" s="43">
        <v>125</v>
      </c>
      <c r="G107" s="43">
        <v>3.5</v>
      </c>
      <c r="H107" s="43">
        <v>3.1</v>
      </c>
      <c r="I107" s="43">
        <v>18.7</v>
      </c>
      <c r="J107" s="43">
        <v>117</v>
      </c>
      <c r="K107" s="44">
        <v>895</v>
      </c>
      <c r="L107" s="43">
        <v>42.39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18.72</v>
      </c>
      <c r="H108" s="19">
        <f t="shared" si="54"/>
        <v>15.35</v>
      </c>
      <c r="I108" s="19">
        <f t="shared" si="54"/>
        <v>111.89</v>
      </c>
      <c r="J108" s="19">
        <f t="shared" si="54"/>
        <v>652.82999999999993</v>
      </c>
      <c r="K108" s="25"/>
      <c r="L108" s="19">
        <f t="shared" ref="L108" si="55">SUM(L101:L107)</f>
        <v>135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715</v>
      </c>
      <c r="G119" s="32">
        <f t="shared" ref="G119" si="58">G108+G118</f>
        <v>18.72</v>
      </c>
      <c r="H119" s="32">
        <f t="shared" ref="H119" si="59">H108+H118</f>
        <v>15.35</v>
      </c>
      <c r="I119" s="32">
        <f t="shared" ref="I119" si="60">I108+I118</f>
        <v>111.89</v>
      </c>
      <c r="J119" s="32">
        <f t="shared" ref="J119:L119" si="61">J108+J118</f>
        <v>652.82999999999993</v>
      </c>
      <c r="K119" s="32"/>
      <c r="L119" s="32">
        <f t="shared" si="61"/>
        <v>135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100</v>
      </c>
      <c r="G120" s="40">
        <v>11</v>
      </c>
      <c r="H120" s="40">
        <v>5.7</v>
      </c>
      <c r="I120" s="40">
        <v>4.4000000000000004</v>
      </c>
      <c r="J120" s="40">
        <v>126.4</v>
      </c>
      <c r="K120" s="41">
        <v>1010</v>
      </c>
      <c r="L120" s="40">
        <v>53.05</v>
      </c>
    </row>
    <row r="121" spans="1:12" ht="14.4" x14ac:dyDescent="0.3">
      <c r="A121" s="14"/>
      <c r="B121" s="15"/>
      <c r="C121" s="11"/>
      <c r="D121" s="6" t="s">
        <v>77</v>
      </c>
      <c r="E121" s="42" t="s">
        <v>58</v>
      </c>
      <c r="F121" s="43">
        <v>150</v>
      </c>
      <c r="G121" s="43">
        <v>6.27</v>
      </c>
      <c r="H121" s="43">
        <v>5.16</v>
      </c>
      <c r="I121" s="43">
        <v>27.74</v>
      </c>
      <c r="J121" s="43">
        <v>184.05</v>
      </c>
      <c r="K121" s="44">
        <v>838.03</v>
      </c>
      <c r="L121" s="43">
        <v>11.7</v>
      </c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/>
      <c r="H122" s="43"/>
      <c r="I122" s="43">
        <v>9.98</v>
      </c>
      <c r="J122" s="43">
        <v>39.9</v>
      </c>
      <c r="K122" s="44">
        <v>300.70999999999998</v>
      </c>
      <c r="L122" s="43">
        <v>2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2.58</v>
      </c>
      <c r="H123" s="43">
        <v>0.15</v>
      </c>
      <c r="I123" s="43">
        <v>16.2</v>
      </c>
      <c r="J123" s="43">
        <v>69.599999999999994</v>
      </c>
      <c r="K123" s="44">
        <v>600.28</v>
      </c>
      <c r="L123" s="43">
        <v>2.14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59</v>
      </c>
      <c r="F125" s="43">
        <v>50</v>
      </c>
      <c r="G125" s="43">
        <v>0.4</v>
      </c>
      <c r="H125" s="43">
        <v>0.05</v>
      </c>
      <c r="I125" s="43">
        <v>1.25</v>
      </c>
      <c r="J125" s="43">
        <v>7</v>
      </c>
      <c r="K125" s="44">
        <v>893.02</v>
      </c>
      <c r="L125" s="43">
        <v>17.11</v>
      </c>
    </row>
    <row r="126" spans="1:12" ht="14.4" x14ac:dyDescent="0.3">
      <c r="A126" s="14"/>
      <c r="B126" s="15"/>
      <c r="C126" s="11"/>
      <c r="D126" s="6"/>
      <c r="E126" s="42" t="s">
        <v>56</v>
      </c>
      <c r="F126" s="43">
        <v>45</v>
      </c>
      <c r="G126" s="43">
        <v>1.8</v>
      </c>
      <c r="H126" s="43">
        <v>2.52</v>
      </c>
      <c r="I126" s="43">
        <v>108</v>
      </c>
      <c r="J126" s="43">
        <v>19.8</v>
      </c>
      <c r="K126" s="44">
        <v>989.01</v>
      </c>
      <c r="L126" s="43">
        <v>49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22.05</v>
      </c>
      <c r="H127" s="19">
        <f t="shared" si="62"/>
        <v>13.58</v>
      </c>
      <c r="I127" s="19">
        <f t="shared" si="62"/>
        <v>167.57</v>
      </c>
      <c r="J127" s="19">
        <f t="shared" si="62"/>
        <v>446.75000000000006</v>
      </c>
      <c r="K127" s="25"/>
      <c r="L127" s="19">
        <f t="shared" ref="L127" si="63">SUM(L120:L126)</f>
        <v>135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575</v>
      </c>
      <c r="G138" s="32">
        <f t="shared" ref="G138" si="66">G127+G137</f>
        <v>22.05</v>
      </c>
      <c r="H138" s="32">
        <f t="shared" ref="H138" si="67">H127+H137</f>
        <v>13.58</v>
      </c>
      <c r="I138" s="32">
        <f t="shared" ref="I138" si="68">I127+I137</f>
        <v>167.57</v>
      </c>
      <c r="J138" s="32">
        <f t="shared" ref="J138:L138" si="69">J127+J137</f>
        <v>446.75000000000006</v>
      </c>
      <c r="K138" s="32"/>
      <c r="L138" s="32">
        <f t="shared" si="69"/>
        <v>135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120</v>
      </c>
      <c r="G139" s="40">
        <v>11.88</v>
      </c>
      <c r="H139" s="40">
        <v>10.95</v>
      </c>
      <c r="I139" s="40">
        <v>13.46</v>
      </c>
      <c r="J139" s="40">
        <v>201.52</v>
      </c>
      <c r="K139" s="41">
        <v>1006.23</v>
      </c>
      <c r="L139" s="40">
        <v>49.52</v>
      </c>
    </row>
    <row r="140" spans="1:12" ht="14.4" x14ac:dyDescent="0.3">
      <c r="A140" s="23"/>
      <c r="B140" s="15"/>
      <c r="C140" s="11"/>
      <c r="D140" s="6" t="s">
        <v>76</v>
      </c>
      <c r="E140" s="42" t="s">
        <v>73</v>
      </c>
      <c r="F140" s="43">
        <v>200</v>
      </c>
      <c r="G140" s="43">
        <v>4.5599999999999996</v>
      </c>
      <c r="H140" s="43">
        <v>5.16</v>
      </c>
      <c r="I140" s="43">
        <v>31.88</v>
      </c>
      <c r="J140" s="43">
        <v>175.84</v>
      </c>
      <c r="K140" s="44">
        <v>908.05</v>
      </c>
      <c r="L140" s="43">
        <v>10.62</v>
      </c>
    </row>
    <row r="141" spans="1:12" ht="14.4" x14ac:dyDescent="0.3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0.04</v>
      </c>
      <c r="H141" s="43"/>
      <c r="I141" s="43">
        <v>10.1</v>
      </c>
      <c r="J141" s="43">
        <v>41.26</v>
      </c>
      <c r="K141" s="44">
        <v>300.74</v>
      </c>
      <c r="L141" s="43">
        <v>3.1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4.3</v>
      </c>
      <c r="H142" s="43">
        <v>0.25</v>
      </c>
      <c r="I142" s="43">
        <v>27</v>
      </c>
      <c r="J142" s="43">
        <v>116</v>
      </c>
      <c r="K142" s="44">
        <v>600.30999999999995</v>
      </c>
      <c r="L142" s="43">
        <v>3.25</v>
      </c>
    </row>
    <row r="143" spans="1:12" ht="14.4" x14ac:dyDescent="0.3">
      <c r="A143" s="23"/>
      <c r="B143" s="15"/>
      <c r="C143" s="11"/>
      <c r="D143" s="7" t="s">
        <v>24</v>
      </c>
      <c r="E143" s="42" t="s">
        <v>54</v>
      </c>
      <c r="F143" s="43">
        <v>200</v>
      </c>
      <c r="G143" s="43">
        <v>1.6</v>
      </c>
      <c r="H143" s="43">
        <v>0.4</v>
      </c>
      <c r="I143" s="43">
        <v>15</v>
      </c>
      <c r="J143" s="43">
        <v>76</v>
      </c>
      <c r="K143" s="44">
        <v>952.41</v>
      </c>
      <c r="L143" s="43">
        <v>49</v>
      </c>
    </row>
    <row r="144" spans="1:12" ht="14.4" x14ac:dyDescent="0.3">
      <c r="A144" s="23"/>
      <c r="B144" s="15"/>
      <c r="C144" s="11"/>
      <c r="D144" s="6"/>
      <c r="E144" s="42" t="s">
        <v>62</v>
      </c>
      <c r="F144" s="43">
        <v>50</v>
      </c>
      <c r="G144" s="43">
        <v>1.55</v>
      </c>
      <c r="H144" s="43">
        <v>0.1</v>
      </c>
      <c r="I144" s="43">
        <v>3.25</v>
      </c>
      <c r="J144" s="43">
        <v>20</v>
      </c>
      <c r="K144" s="44">
        <v>914.07</v>
      </c>
      <c r="L144" s="43">
        <v>19.510000000000002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820</v>
      </c>
      <c r="G146" s="19">
        <f t="shared" ref="G146:J146" si="70">SUM(G139:G145)</f>
        <v>23.930000000000003</v>
      </c>
      <c r="H146" s="19">
        <f t="shared" si="70"/>
        <v>16.86</v>
      </c>
      <c r="I146" s="19">
        <f t="shared" si="70"/>
        <v>100.69</v>
      </c>
      <c r="J146" s="19">
        <f t="shared" si="70"/>
        <v>630.62</v>
      </c>
      <c r="K146" s="25"/>
      <c r="L146" s="19">
        <f t="shared" ref="L146" si="71">SUM(L139:L145)</f>
        <v>135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 t="shared" ref="G157" si="74">G146+G156</f>
        <v>23.930000000000003</v>
      </c>
      <c r="H157" s="32">
        <f t="shared" ref="H157" si="75">H146+H156</f>
        <v>16.86</v>
      </c>
      <c r="I157" s="32">
        <f t="shared" ref="I157" si="76">I146+I156</f>
        <v>100.69</v>
      </c>
      <c r="J157" s="32">
        <f t="shared" ref="J157:L157" si="77">J146+J156</f>
        <v>630.62</v>
      </c>
      <c r="K157" s="32"/>
      <c r="L157" s="32">
        <f t="shared" si="77"/>
        <v>135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150</v>
      </c>
      <c r="G158" s="40">
        <v>22.38</v>
      </c>
      <c r="H158" s="40">
        <v>15.02</v>
      </c>
      <c r="I158" s="40">
        <v>22.63</v>
      </c>
      <c r="J158" s="40">
        <v>328.01</v>
      </c>
      <c r="K158" s="41">
        <v>465.06</v>
      </c>
      <c r="L158" s="40">
        <v>58.55</v>
      </c>
    </row>
    <row r="159" spans="1:12" ht="14.4" x14ac:dyDescent="0.3">
      <c r="A159" s="23"/>
      <c r="B159" s="15"/>
      <c r="C159" s="11"/>
      <c r="D159" s="6"/>
      <c r="E159" s="42" t="s">
        <v>75</v>
      </c>
      <c r="F159" s="43">
        <v>45</v>
      </c>
      <c r="G159" s="43">
        <v>6.04</v>
      </c>
      <c r="H159" s="43">
        <v>10.16</v>
      </c>
      <c r="I159" s="43">
        <v>9.39</v>
      </c>
      <c r="J159" s="43">
        <v>158.13999999999999</v>
      </c>
      <c r="K159" s="44">
        <v>832.03</v>
      </c>
      <c r="L159" s="43">
        <v>24.5</v>
      </c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0.14000000000000001</v>
      </c>
      <c r="H160" s="43">
        <v>0.04</v>
      </c>
      <c r="I160" s="43">
        <v>10.01</v>
      </c>
      <c r="J160" s="43">
        <v>39.9</v>
      </c>
      <c r="K160" s="44">
        <v>300.72000000000003</v>
      </c>
      <c r="L160" s="43">
        <v>2.2999999999999998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2.58</v>
      </c>
      <c r="H161" s="43">
        <v>0.15</v>
      </c>
      <c r="I161" s="43">
        <v>16.2</v>
      </c>
      <c r="J161" s="43">
        <v>69.599999999999994</v>
      </c>
      <c r="K161" s="44">
        <v>600.28</v>
      </c>
      <c r="L161" s="43">
        <v>2.14</v>
      </c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280</v>
      </c>
      <c r="G162" s="43">
        <v>1.52</v>
      </c>
      <c r="H162" s="43">
        <v>0.92</v>
      </c>
      <c r="I162" s="43">
        <v>14.63</v>
      </c>
      <c r="J162" s="43">
        <v>122.6</v>
      </c>
      <c r="K162" s="44">
        <v>896.01</v>
      </c>
      <c r="L162" s="43">
        <v>47.51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705</v>
      </c>
      <c r="G165" s="19">
        <f t="shared" ref="G165:J165" si="78">SUM(G158:G164)</f>
        <v>32.660000000000004</v>
      </c>
      <c r="H165" s="19">
        <f t="shared" si="78"/>
        <v>26.29</v>
      </c>
      <c r="I165" s="19">
        <f t="shared" si="78"/>
        <v>72.859999999999985</v>
      </c>
      <c r="J165" s="19">
        <f t="shared" si="78"/>
        <v>718.25</v>
      </c>
      <c r="K165" s="25"/>
      <c r="L165" s="19">
        <f t="shared" ref="L165" si="79">SUM(L158:L164)</f>
        <v>135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705</v>
      </c>
      <c r="G176" s="32">
        <f t="shared" ref="G176" si="82">G165+G175</f>
        <v>32.660000000000004</v>
      </c>
      <c r="H176" s="32">
        <f t="shared" ref="H176" si="83">H165+H175</f>
        <v>26.29</v>
      </c>
      <c r="I176" s="32">
        <f t="shared" ref="I176" si="84">I165+I175</f>
        <v>72.859999999999985</v>
      </c>
      <c r="J176" s="32">
        <f t="shared" ref="J176:L176" si="85">J165+J175</f>
        <v>718.25</v>
      </c>
      <c r="K176" s="32"/>
      <c r="L176" s="32">
        <f t="shared" si="85"/>
        <v>135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17.7</v>
      </c>
      <c r="H177" s="40">
        <v>10.9</v>
      </c>
      <c r="I177" s="40">
        <v>14.04</v>
      </c>
      <c r="J177" s="40">
        <v>188.5</v>
      </c>
      <c r="K177" s="41">
        <v>992.1</v>
      </c>
      <c r="L177" s="40">
        <v>73.989999999999995</v>
      </c>
    </row>
    <row r="178" spans="1:12" ht="14.4" x14ac:dyDescent="0.3">
      <c r="A178" s="23"/>
      <c r="B178" s="15"/>
      <c r="C178" s="11"/>
      <c r="D178" s="6" t="s">
        <v>77</v>
      </c>
      <c r="E178" s="42" t="s">
        <v>50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>
        <v>825.03</v>
      </c>
      <c r="L178" s="43">
        <v>12.77</v>
      </c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3.58</v>
      </c>
      <c r="H179" s="43">
        <v>3.48</v>
      </c>
      <c r="I179" s="43">
        <v>11.62</v>
      </c>
      <c r="J179" s="43">
        <v>105.46</v>
      </c>
      <c r="K179" s="44">
        <v>300.77999999999997</v>
      </c>
      <c r="L179" s="43">
        <v>17.100000000000001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2.58</v>
      </c>
      <c r="H180" s="43">
        <v>0.15</v>
      </c>
      <c r="I180" s="43">
        <v>16.2</v>
      </c>
      <c r="J180" s="43">
        <v>69.599999999999994</v>
      </c>
      <c r="K180" s="44">
        <v>600.28</v>
      </c>
      <c r="L180" s="43">
        <v>2.14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63</v>
      </c>
      <c r="F182" s="43">
        <v>80</v>
      </c>
      <c r="G182" s="43">
        <v>6</v>
      </c>
      <c r="H182" s="43">
        <v>3</v>
      </c>
      <c r="I182" s="43">
        <v>41</v>
      </c>
      <c r="J182" s="43">
        <v>217</v>
      </c>
      <c r="K182" s="44">
        <v>1017</v>
      </c>
      <c r="L182" s="43">
        <v>29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35.26</v>
      </c>
      <c r="H184" s="19">
        <f t="shared" si="86"/>
        <v>22.43</v>
      </c>
      <c r="I184" s="19">
        <f t="shared" si="86"/>
        <v>115.66</v>
      </c>
      <c r="J184" s="19">
        <f t="shared" si="86"/>
        <v>777.36</v>
      </c>
      <c r="K184" s="25"/>
      <c r="L184" s="19">
        <f t="shared" ref="L184" si="87">SUM(L177:L183)</f>
        <v>135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35.26</v>
      </c>
      <c r="H195" s="32">
        <f t="shared" ref="H195" si="91">H184+H194</f>
        <v>22.43</v>
      </c>
      <c r="I195" s="32">
        <f t="shared" ref="I195" si="92">I184+I194</f>
        <v>115.66</v>
      </c>
      <c r="J195" s="32">
        <f t="shared" ref="J195:L195" si="93">J184+J194</f>
        <v>777.36</v>
      </c>
      <c r="K195" s="32"/>
      <c r="L195" s="32">
        <f t="shared" si="93"/>
        <v>135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663.95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24.776000000000003</v>
      </c>
      <c r="H196" s="34">
        <f t="shared" si="94"/>
        <v>25.279999999999998</v>
      </c>
      <c r="I196" s="34">
        <f t="shared" si="94"/>
        <v>106.88900000000001</v>
      </c>
      <c r="J196" s="34">
        <f t="shared" si="94"/>
        <v>714.81899999999996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2024-12-17T15:09:07Z</dcterms:modified>
</cp:coreProperties>
</file>