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749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G43" i="1"/>
  <c r="L81" i="1"/>
  <c r="G100" i="1"/>
  <c r="L138" i="1"/>
  <c r="G157" i="1"/>
  <c r="L195" i="1"/>
  <c r="H43" i="1"/>
  <c r="H100" i="1"/>
  <c r="H157" i="1"/>
  <c r="I100" i="1"/>
  <c r="I157" i="1"/>
  <c r="J43" i="1"/>
  <c r="F62" i="1"/>
  <c r="J100" i="1"/>
  <c r="F119" i="1"/>
  <c r="J157" i="1"/>
  <c r="F176" i="1"/>
  <c r="I62" i="1"/>
  <c r="I119" i="1"/>
  <c r="I176" i="1"/>
  <c r="H24" i="1"/>
  <c r="G196" i="1" l="1"/>
  <c r="F196" i="1"/>
  <c r="I196" i="1"/>
  <c r="J196" i="1"/>
  <c r="H196" i="1"/>
  <c r="L196" i="1"/>
</calcChain>
</file>

<file path=xl/sharedStrings.xml><?xml version="1.0" encoding="utf-8"?>
<sst xmlns="http://schemas.openxmlformats.org/spreadsheetml/2006/main" count="244" uniqueCount="81">
  <si>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</si>
  <si>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</si>
  <si>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</si>
  <si>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</si>
  <si>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</si>
  <si>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</si>
  <si>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</si>
  <si>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</si>
  <si>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</si>
  <si>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</si>
  <si>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</si>
  <si>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</si>
  <si>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</si>
  <si>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</si>
  <si>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</si>
  <si>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</si>
  <si>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</si>
  <si>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</si>
  <si>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</si>
  <si>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</si>
  <si>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</si>
  <si>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</si>
  <si>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</si>
  <si>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</si>
  <si>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</si>
  <si>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</si>
  <si>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</si>
  <si>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</si>
  <si>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</si>
  <si>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</si>
  <si>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</si>
  <si>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</si>
  <si>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</si>
  <si>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</si>
  <si>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</si>
  <si>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</si>
  <si>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</si>
  <si>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</si>
  <si>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</si>
  <si>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йодированный</t>
  </si>
  <si>
    <t>Чай с лимоном и с сахаром</t>
  </si>
  <si>
    <t>Кофейный напиток</t>
  </si>
  <si>
    <t>МБОУ СОШ № 51 с.Березовка</t>
  </si>
  <si>
    <t>директор</t>
  </si>
  <si>
    <t>С.В. Макаренко</t>
  </si>
  <si>
    <t>Чай с сахаром</t>
  </si>
  <si>
    <t>Какао-напиток на молоке</t>
  </si>
  <si>
    <t>Каша рисовая молочная жидкая</t>
  </si>
  <si>
    <t>Кондитерское изделие</t>
  </si>
  <si>
    <t>Чай с лимоном и сахаром</t>
  </si>
  <si>
    <t>Каша вязкая молочная манная</t>
  </si>
  <si>
    <t xml:space="preserve"> Масло сливочное порциями ,сыр Российский</t>
  </si>
  <si>
    <t>911,02  97,17</t>
  </si>
  <si>
    <t xml:space="preserve">Плов из отварной птицы </t>
  </si>
  <si>
    <t xml:space="preserve">Запеканка из творога с  соусом молочным сладким </t>
  </si>
  <si>
    <t>Яблоко</t>
  </si>
  <si>
    <t>Котлета Московская с соусом томатным основным, макароны отварные</t>
  </si>
  <si>
    <t>889,01   825,03</t>
  </si>
  <si>
    <t>Хлеб пшеничный йодированный, хлеб ржано-пшеничный</t>
  </si>
  <si>
    <t>600,28    600,39</t>
  </si>
  <si>
    <t>Салат из свеклы и зелёного горошка</t>
  </si>
  <si>
    <t>Рыба тушеная с овощами, картофельное пюре</t>
  </si>
  <si>
    <t>309,09     831,03</t>
  </si>
  <si>
    <t>Огурцы консервированные без уксуса</t>
  </si>
  <si>
    <t>овощи</t>
  </si>
  <si>
    <t>Голубцы ленивые с соусом, каша пшенная вязкая</t>
  </si>
  <si>
    <t>898,03   194,04</t>
  </si>
  <si>
    <t>Винегрет овощной с горошком</t>
  </si>
  <si>
    <t>Свекла отварная</t>
  </si>
  <si>
    <t>Хлеб пшеничный йодированный с маслом, хлеб ржано-пшеничный</t>
  </si>
  <si>
    <t>600,37     600,39</t>
  </si>
  <si>
    <t>Бутерброд с сыром и с маслом</t>
  </si>
  <si>
    <t>Помидоры консервированные</t>
  </si>
  <si>
    <t>Курица тушеная с морковью в сметанном соусе, каша гречневая вязкая</t>
  </si>
  <si>
    <t>1010,07     838,03</t>
  </si>
  <si>
    <t>Биточки рубленные куриные с соусом, каша ячневая вязкая</t>
  </si>
  <si>
    <t>1006,23    908,1</t>
  </si>
  <si>
    <t>Чай  с сахаром</t>
  </si>
  <si>
    <t>Яйцо вареное</t>
  </si>
  <si>
    <t>Макароны отварные с сыром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</si>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</sst>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P103" sqref="P10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42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180</v>
      </c>
      <c r="G6" s="40">
        <v>5.79</v>
      </c>
      <c r="H6" s="40">
        <v>5.2</v>
      </c>
      <c r="I6" s="40">
        <v>27.19</v>
      </c>
      <c r="J6" s="40">
        <v>194</v>
      </c>
      <c r="K6" s="41">
        <v>220.64</v>
      </c>
      <c r="L6" s="40">
        <v>26.26</v>
      </c>
    </row>
    <row r="7" spans="1:12" ht="26.4" x14ac:dyDescent="0.3">
      <c r="A7" s="23"/>
      <c r="B7" s="15"/>
      <c r="C7" s="11"/>
      <c r="D7" s="6"/>
      <c r="E7" s="42" t="s">
        <v>51</v>
      </c>
      <c r="F7" s="43">
        <v>20</v>
      </c>
      <c r="G7" s="43">
        <v>2.37</v>
      </c>
      <c r="H7" s="43">
        <v>11.2</v>
      </c>
      <c r="I7" s="43">
        <v>0.08</v>
      </c>
      <c r="J7" s="43">
        <v>111.2</v>
      </c>
      <c r="K7" s="44" t="s">
        <v>52</v>
      </c>
      <c r="L7" s="43">
        <v>21.5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/>
      <c r="H8" s="43"/>
      <c r="I8" s="43">
        <v>9.98</v>
      </c>
      <c r="J8" s="43">
        <v>39.9</v>
      </c>
      <c r="K8" s="44">
        <v>300.70999999999998</v>
      </c>
      <c r="L8" s="43">
        <v>2.1</v>
      </c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2.58</v>
      </c>
      <c r="H9" s="43">
        <v>0.15</v>
      </c>
      <c r="I9" s="43">
        <v>16.2</v>
      </c>
      <c r="J9" s="43">
        <v>69.599999999999994</v>
      </c>
      <c r="K9" s="44">
        <v>600.28</v>
      </c>
      <c r="L9" s="43">
        <v>2.14</v>
      </c>
    </row>
    <row r="10" spans="1:12" ht="14.4" x14ac:dyDescent="0.3">
      <c r="A10" s="23"/>
      <c r="B10" s="15"/>
      <c r="C10" s="11"/>
      <c r="D10" s="7" t="s">
        <v>24</v>
      </c>
      <c r="E10" s="42" t="s">
        <v>55</v>
      </c>
      <c r="F10" s="43">
        <v>140</v>
      </c>
      <c r="G10" s="43">
        <v>0.6</v>
      </c>
      <c r="H10" s="43">
        <v>0.6</v>
      </c>
      <c r="I10" s="43">
        <v>14.7</v>
      </c>
      <c r="J10" s="43">
        <v>70.5</v>
      </c>
      <c r="K10" s="44">
        <v>896.02</v>
      </c>
      <c r="L10" s="43">
        <v>18.5</v>
      </c>
    </row>
    <row r="11" spans="1:12" ht="14.4" x14ac:dyDescent="0.3">
      <c r="A11" s="23"/>
      <c r="B11" s="15"/>
      <c r="C11" s="11"/>
      <c r="D11" s="6"/>
      <c r="E11" s="42" t="s">
        <v>78</v>
      </c>
      <c r="F11" s="43">
        <v>40</v>
      </c>
      <c r="G11" s="43">
        <v>5.12</v>
      </c>
      <c r="H11" s="43">
        <v>2.6</v>
      </c>
      <c r="I11" s="43">
        <v>0.28000000000000003</v>
      </c>
      <c r="J11" s="43">
        <v>62.8</v>
      </c>
      <c r="K11" s="44">
        <v>220.78</v>
      </c>
      <c r="L11" s="43">
        <v>18.5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16.46</v>
      </c>
      <c r="H13" s="19">
        <f t="shared" si="0"/>
        <v>19.75</v>
      </c>
      <c r="I13" s="19">
        <f t="shared" si="0"/>
        <v>68.430000000000007</v>
      </c>
      <c r="J13" s="19">
        <f t="shared" si="0"/>
        <v>547.99999999999989</v>
      </c>
      <c r="K13" s="25"/>
      <c r="L13" s="19">
        <f t="shared" ref="L13" si="1">SUM(L6:L12)</f>
        <v>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610</v>
      </c>
      <c r="G24" s="32">
        <f t="shared" ref="G24:J24" si="4">G13+G23</f>
        <v>16.46</v>
      </c>
      <c r="H24" s="32">
        <f t="shared" si="4"/>
        <v>19.75</v>
      </c>
      <c r="I24" s="32">
        <f t="shared" si="4"/>
        <v>68.430000000000007</v>
      </c>
      <c r="J24" s="32">
        <f t="shared" si="4"/>
        <v>547.99999999999989</v>
      </c>
      <c r="K24" s="32"/>
      <c r="L24" s="32">
        <f t="shared" ref="L24" si="5">L13+L23</f>
        <v>89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280</v>
      </c>
      <c r="G25" s="40">
        <v>13.87</v>
      </c>
      <c r="H25" s="40">
        <v>13.99</v>
      </c>
      <c r="I25" s="40">
        <v>41.85</v>
      </c>
      <c r="J25" s="40">
        <v>336.87</v>
      </c>
      <c r="K25" s="41" t="s">
        <v>57</v>
      </c>
      <c r="L25" s="40">
        <v>70.45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0.24</v>
      </c>
      <c r="H27" s="43">
        <v>0.19</v>
      </c>
      <c r="I27" s="43">
        <v>12.83</v>
      </c>
      <c r="J27" s="43">
        <v>53.38</v>
      </c>
      <c r="K27" s="44">
        <v>300.73</v>
      </c>
      <c r="L27" s="43">
        <v>3.5</v>
      </c>
    </row>
    <row r="28" spans="1:12" ht="26.4" x14ac:dyDescent="0.3">
      <c r="A28" s="14"/>
      <c r="B28" s="15"/>
      <c r="C28" s="11"/>
      <c r="D28" s="7" t="s">
        <v>23</v>
      </c>
      <c r="E28" s="42" t="s">
        <v>58</v>
      </c>
      <c r="F28" s="43">
        <v>50</v>
      </c>
      <c r="G28" s="43">
        <v>4.04</v>
      </c>
      <c r="H28" s="43">
        <v>0.41</v>
      </c>
      <c r="I28" s="43">
        <v>23.48</v>
      </c>
      <c r="J28" s="43">
        <v>107</v>
      </c>
      <c r="K28" s="44" t="s">
        <v>59</v>
      </c>
      <c r="L28" s="43">
        <v>3.99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60</v>
      </c>
      <c r="F30" s="43">
        <v>70</v>
      </c>
      <c r="G30" s="43">
        <v>1.1000000000000001</v>
      </c>
      <c r="H30" s="43">
        <v>5.07</v>
      </c>
      <c r="I30" s="43">
        <v>5.59</v>
      </c>
      <c r="J30" s="43">
        <v>90.25</v>
      </c>
      <c r="K30" s="44">
        <v>805.18</v>
      </c>
      <c r="L30" s="43">
        <v>11.06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19.25</v>
      </c>
      <c r="H32" s="19">
        <f t="shared" ref="H32" si="7">SUM(H25:H31)</f>
        <v>19.66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600</v>
      </c>
      <c r="G43" s="32">
        <f t="shared" ref="G43" si="14">G32+G42</f>
        <v>19.25</v>
      </c>
      <c r="H43" s="32">
        <f t="shared" ref="H43" si="15">H32+H42</f>
        <v>19.66</v>
      </c>
      <c r="I43" s="32">
        <f t="shared" ref="I43" si="16">I32+I42</f>
        <v>83.75</v>
      </c>
      <c r="J43" s="32">
        <f t="shared" ref="J43:L43" si="17">J32+J42</f>
        <v>587.5</v>
      </c>
      <c r="K43" s="32"/>
      <c r="L43" s="32">
        <f t="shared" si="17"/>
        <v>89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290</v>
      </c>
      <c r="G44" s="40">
        <v>13.22</v>
      </c>
      <c r="H44" s="40">
        <v>19.600000000000001</v>
      </c>
      <c r="I44" s="40">
        <v>38.979999999999997</v>
      </c>
      <c r="J44" s="40">
        <v>354.15</v>
      </c>
      <c r="K44" s="41" t="s">
        <v>62</v>
      </c>
      <c r="L44" s="40">
        <v>74.38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/>
      <c r="H46" s="43"/>
      <c r="I46" s="43">
        <v>9.98</v>
      </c>
      <c r="J46" s="43">
        <v>39.9</v>
      </c>
      <c r="K46" s="44">
        <v>300.70999999999998</v>
      </c>
      <c r="L46" s="43">
        <v>2.1</v>
      </c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2.58</v>
      </c>
      <c r="H47" s="43">
        <v>0.15</v>
      </c>
      <c r="I47" s="43">
        <v>16.2</v>
      </c>
      <c r="J47" s="43">
        <v>69.599999999999994</v>
      </c>
      <c r="K47" s="44">
        <v>600.28</v>
      </c>
      <c r="L47" s="43">
        <v>2.14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64</v>
      </c>
      <c r="E49" s="42" t="s">
        <v>63</v>
      </c>
      <c r="F49" s="43">
        <v>65</v>
      </c>
      <c r="G49" s="43">
        <v>0.52</v>
      </c>
      <c r="H49" s="43"/>
      <c r="I49" s="43">
        <v>2.6</v>
      </c>
      <c r="J49" s="43">
        <v>7.8</v>
      </c>
      <c r="K49" s="44">
        <v>26.47</v>
      </c>
      <c r="L49" s="43">
        <v>10.38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16.32</v>
      </c>
      <c r="H51" s="19">
        <f t="shared" ref="H51" si="19">SUM(H44:H50)</f>
        <v>19.75</v>
      </c>
      <c r="I51" s="19">
        <f t="shared" ref="I51" si="20">SUM(I44:I50)</f>
        <v>67.759999999999991</v>
      </c>
      <c r="J51" s="19">
        <f t="shared" ref="J51:L51" si="21">SUM(J44:J50)</f>
        <v>471.45</v>
      </c>
      <c r="K51" s="25"/>
      <c r="L51" s="19">
        <f t="shared" si="21"/>
        <v>88.999999999999986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585</v>
      </c>
      <c r="G62" s="32">
        <f t="shared" ref="G62" si="26">G51+G61</f>
        <v>16.32</v>
      </c>
      <c r="H62" s="32">
        <f t="shared" ref="H62" si="27">H51+H61</f>
        <v>19.75</v>
      </c>
      <c r="I62" s="32">
        <f t="shared" ref="I62" si="28">I51+I61</f>
        <v>67.759999999999991</v>
      </c>
      <c r="J62" s="32">
        <f t="shared" ref="J62:L62" si="29">J51+J61</f>
        <v>471.45</v>
      </c>
      <c r="K62" s="32"/>
      <c r="L62" s="32">
        <f t="shared" si="29"/>
        <v>88.999999999999986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270</v>
      </c>
      <c r="G63" s="40">
        <v>12.52</v>
      </c>
      <c r="H63" s="40">
        <v>16.8</v>
      </c>
      <c r="I63" s="40">
        <v>36.409999999999997</v>
      </c>
      <c r="J63" s="40">
        <v>314.75</v>
      </c>
      <c r="K63" s="41" t="s">
        <v>66</v>
      </c>
      <c r="L63" s="40">
        <v>49.66</v>
      </c>
    </row>
    <row r="64" spans="1:12" ht="14.4" x14ac:dyDescent="0.3">
      <c r="A64" s="23"/>
      <c r="B64" s="15"/>
      <c r="C64" s="11"/>
      <c r="D64" s="6"/>
      <c r="E64" s="42" t="s">
        <v>67</v>
      </c>
      <c r="F64" s="43">
        <v>60</v>
      </c>
      <c r="G64" s="43">
        <v>1.56</v>
      </c>
      <c r="H64" s="43">
        <v>1.8</v>
      </c>
      <c r="I64" s="43">
        <v>8.01</v>
      </c>
      <c r="J64" s="43">
        <v>105.79</v>
      </c>
      <c r="K64" s="44">
        <v>848.17</v>
      </c>
      <c r="L64" s="43">
        <v>10.6</v>
      </c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0.04</v>
      </c>
      <c r="H65" s="43"/>
      <c r="I65" s="43">
        <v>10.1</v>
      </c>
      <c r="J65" s="43">
        <v>41.26</v>
      </c>
      <c r="K65" s="44">
        <v>300.74</v>
      </c>
      <c r="L65" s="43">
        <v>3.9</v>
      </c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2.58</v>
      </c>
      <c r="H66" s="43">
        <v>0.15</v>
      </c>
      <c r="I66" s="43">
        <v>16.2</v>
      </c>
      <c r="J66" s="43">
        <v>69.599999999999994</v>
      </c>
      <c r="K66" s="44">
        <v>600.28</v>
      </c>
      <c r="L66" s="43">
        <v>2.14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48</v>
      </c>
      <c r="F68" s="43">
        <v>40</v>
      </c>
      <c r="G68" s="43">
        <v>2.4</v>
      </c>
      <c r="H68" s="43">
        <v>1</v>
      </c>
      <c r="I68" s="43">
        <v>13.03</v>
      </c>
      <c r="J68" s="43">
        <v>56.1</v>
      </c>
      <c r="K68" s="44">
        <v>968.42</v>
      </c>
      <c r="L68" s="43">
        <v>22.7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19.099999999999998</v>
      </c>
      <c r="H70" s="19">
        <f t="shared" ref="H70" si="31">SUM(H63:H69)</f>
        <v>19.75</v>
      </c>
      <c r="I70" s="19">
        <f t="shared" ref="I70" si="32">SUM(I63:I69)</f>
        <v>83.75</v>
      </c>
      <c r="J70" s="19">
        <f t="shared" ref="J70:L70" si="33">SUM(J63:J69)</f>
        <v>587.5</v>
      </c>
      <c r="K70" s="25"/>
      <c r="L70" s="19">
        <f t="shared" si="33"/>
        <v>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19.099999999999998</v>
      </c>
      <c r="H81" s="32">
        <f t="shared" ref="H81" si="39">H70+H80</f>
        <v>19.75</v>
      </c>
      <c r="I81" s="32">
        <f t="shared" ref="I81" si="40">I70+I80</f>
        <v>83.75</v>
      </c>
      <c r="J81" s="32">
        <f t="shared" ref="J81:L81" si="41">J70+J80</f>
        <v>587.5</v>
      </c>
      <c r="K81" s="32"/>
      <c r="L81" s="32">
        <f t="shared" si="41"/>
        <v>89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200</v>
      </c>
      <c r="G82" s="40">
        <v>13.32</v>
      </c>
      <c r="H82" s="40">
        <v>11.6</v>
      </c>
      <c r="I82" s="40">
        <v>35.369999999999997</v>
      </c>
      <c r="J82" s="40">
        <v>311.10000000000002</v>
      </c>
      <c r="K82" s="41">
        <v>331.23</v>
      </c>
      <c r="L82" s="40">
        <v>62.09</v>
      </c>
    </row>
    <row r="83" spans="1:12" ht="14.4" x14ac:dyDescent="0.3">
      <c r="A83" s="23"/>
      <c r="B83" s="15"/>
      <c r="C83" s="11"/>
      <c r="D83" s="6"/>
      <c r="E83" s="42" t="s">
        <v>68</v>
      </c>
      <c r="F83" s="43">
        <v>90</v>
      </c>
      <c r="G83" s="43">
        <v>1.35</v>
      </c>
      <c r="H83" s="43">
        <v>0.09</v>
      </c>
      <c r="I83" s="43">
        <v>11.52</v>
      </c>
      <c r="J83" s="43">
        <v>37.799999999999997</v>
      </c>
      <c r="K83" s="44">
        <v>97.2</v>
      </c>
      <c r="L83" s="43">
        <v>9.6</v>
      </c>
    </row>
    <row r="84" spans="1:12" ht="14.4" x14ac:dyDescent="0.3">
      <c r="A84" s="23"/>
      <c r="B84" s="15"/>
      <c r="C84" s="11"/>
      <c r="D84" s="7" t="s">
        <v>22</v>
      </c>
      <c r="E84" s="42" t="s">
        <v>45</v>
      </c>
      <c r="F84" s="43">
        <v>200</v>
      </c>
      <c r="G84" s="43"/>
      <c r="H84" s="43"/>
      <c r="I84" s="43">
        <v>9.98</v>
      </c>
      <c r="J84" s="43">
        <v>39.9</v>
      </c>
      <c r="K84" s="44">
        <v>300.70999999999998</v>
      </c>
      <c r="L84" s="43">
        <v>2.1</v>
      </c>
    </row>
    <row r="85" spans="1:12" ht="26.4" x14ac:dyDescent="0.3">
      <c r="A85" s="23"/>
      <c r="B85" s="15"/>
      <c r="C85" s="11"/>
      <c r="D85" s="7" t="s">
        <v>23</v>
      </c>
      <c r="E85" s="42" t="s">
        <v>69</v>
      </c>
      <c r="F85" s="43">
        <v>60</v>
      </c>
      <c r="G85" s="43">
        <v>4.58</v>
      </c>
      <c r="H85" s="43">
        <v>8.06</v>
      </c>
      <c r="I85" s="43">
        <v>26.85</v>
      </c>
      <c r="J85" s="43">
        <v>198.7</v>
      </c>
      <c r="K85" s="44" t="s">
        <v>70</v>
      </c>
      <c r="L85" s="43">
        <v>15.21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19.25</v>
      </c>
      <c r="H89" s="19">
        <f t="shared" ref="H89" si="43">SUM(H82:H88)</f>
        <v>19.75</v>
      </c>
      <c r="I89" s="19">
        <f t="shared" ref="I89" si="44">SUM(I82:I88)</f>
        <v>83.72</v>
      </c>
      <c r="J89" s="19">
        <f t="shared" ref="J89:L89" si="45">SUM(J82:J88)</f>
        <v>587.5</v>
      </c>
      <c r="K89" s="25"/>
      <c r="L89" s="19">
        <f t="shared" si="45"/>
        <v>89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19.25</v>
      </c>
      <c r="H100" s="32">
        <f t="shared" ref="H100" si="51">H89+H99</f>
        <v>19.75</v>
      </c>
      <c r="I100" s="32">
        <f t="shared" ref="I100" si="52">I89+I99</f>
        <v>83.72</v>
      </c>
      <c r="J100" s="32">
        <f t="shared" ref="J100:L100" si="53">J89+J99</f>
        <v>587.5</v>
      </c>
      <c r="K100" s="32"/>
      <c r="L100" s="32">
        <f t="shared" si="53"/>
        <v>89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150</v>
      </c>
      <c r="G101" s="40">
        <v>5.84</v>
      </c>
      <c r="H101" s="40">
        <v>6.12</v>
      </c>
      <c r="I101" s="40">
        <v>24.5</v>
      </c>
      <c r="J101" s="40">
        <v>174.34</v>
      </c>
      <c r="K101" s="41">
        <v>202.1</v>
      </c>
      <c r="L101" s="40">
        <v>25.16</v>
      </c>
    </row>
    <row r="102" spans="1:12" ht="14.4" x14ac:dyDescent="0.3">
      <c r="A102" s="23"/>
      <c r="B102" s="15"/>
      <c r="C102" s="11"/>
      <c r="D102" s="6"/>
      <c r="E102" s="42" t="s">
        <v>71</v>
      </c>
      <c r="F102" s="43">
        <v>35</v>
      </c>
      <c r="G102" s="43">
        <v>4.7</v>
      </c>
      <c r="H102" s="43">
        <v>7.9</v>
      </c>
      <c r="I102" s="43">
        <v>7.3</v>
      </c>
      <c r="J102" s="43">
        <v>123</v>
      </c>
      <c r="K102" s="44">
        <v>832</v>
      </c>
      <c r="L102" s="43">
        <v>21.3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180</v>
      </c>
      <c r="G103" s="43">
        <v>0.22</v>
      </c>
      <c r="H103" s="43">
        <v>0.17</v>
      </c>
      <c r="I103" s="43">
        <v>11.55</v>
      </c>
      <c r="J103" s="43">
        <v>48.04</v>
      </c>
      <c r="K103" s="44">
        <v>300.73</v>
      </c>
      <c r="L103" s="43">
        <v>3.4</v>
      </c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2.58</v>
      </c>
      <c r="H104" s="43">
        <v>0.15</v>
      </c>
      <c r="I104" s="43">
        <v>16.2</v>
      </c>
      <c r="J104" s="43">
        <v>69.599999999999994</v>
      </c>
      <c r="K104" s="44">
        <v>600.28</v>
      </c>
      <c r="L104" s="43">
        <v>2.14</v>
      </c>
    </row>
    <row r="105" spans="1:12" ht="14.4" x14ac:dyDescent="0.3">
      <c r="A105" s="23"/>
      <c r="B105" s="15"/>
      <c r="C105" s="11"/>
      <c r="D105" s="7" t="s">
        <v>24</v>
      </c>
      <c r="E105" s="42" t="s">
        <v>55</v>
      </c>
      <c r="F105" s="43">
        <v>140</v>
      </c>
      <c r="G105" s="43">
        <v>0.6</v>
      </c>
      <c r="H105" s="43">
        <v>0.6</v>
      </c>
      <c r="I105" s="43">
        <v>14.7</v>
      </c>
      <c r="J105" s="43">
        <v>70.5</v>
      </c>
      <c r="K105" s="44">
        <v>896.02</v>
      </c>
      <c r="L105" s="43">
        <v>18.5</v>
      </c>
    </row>
    <row r="106" spans="1:12" ht="14.4" x14ac:dyDescent="0.3">
      <c r="A106" s="23"/>
      <c r="B106" s="15"/>
      <c r="C106" s="11"/>
      <c r="D106" s="6"/>
      <c r="E106" s="42" t="s">
        <v>78</v>
      </c>
      <c r="F106" s="43">
        <v>40</v>
      </c>
      <c r="G106" s="43">
        <v>5.12</v>
      </c>
      <c r="H106" s="43">
        <v>2.6</v>
      </c>
      <c r="I106" s="43">
        <v>0.28000000000000003</v>
      </c>
      <c r="J106" s="43">
        <v>62.8</v>
      </c>
      <c r="K106" s="44">
        <v>220.78</v>
      </c>
      <c r="L106" s="43">
        <v>18.5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19.059999999999999</v>
      </c>
      <c r="H108" s="19">
        <f t="shared" si="54"/>
        <v>17.54</v>
      </c>
      <c r="I108" s="19">
        <f t="shared" si="54"/>
        <v>74.53</v>
      </c>
      <c r="J108" s="19">
        <f t="shared" si="54"/>
        <v>548.28</v>
      </c>
      <c r="K108" s="25"/>
      <c r="L108" s="19">
        <f t="shared" ref="L108" si="55">SUM(L101:L107)</f>
        <v>89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575</v>
      </c>
      <c r="G119" s="32">
        <f t="shared" ref="G119" si="58">G108+G118</f>
        <v>19.059999999999999</v>
      </c>
      <c r="H119" s="32">
        <f t="shared" ref="H119" si="59">H108+H118</f>
        <v>17.54</v>
      </c>
      <c r="I119" s="32">
        <f t="shared" ref="I119" si="60">I108+I118</f>
        <v>74.53</v>
      </c>
      <c r="J119" s="32">
        <f t="shared" ref="J119:L119" si="61">J108+J118</f>
        <v>548.28</v>
      </c>
      <c r="K119" s="32"/>
      <c r="L119" s="32">
        <f t="shared" si="61"/>
        <v>89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260</v>
      </c>
      <c r="G120" s="40">
        <v>16.37</v>
      </c>
      <c r="H120" s="40">
        <v>15.65</v>
      </c>
      <c r="I120" s="40">
        <v>39.58</v>
      </c>
      <c r="J120" s="40">
        <v>354.3</v>
      </c>
      <c r="K120" s="41" t="s">
        <v>74</v>
      </c>
      <c r="L120" s="40">
        <v>69.98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/>
      <c r="H122" s="43"/>
      <c r="I122" s="43">
        <v>9.98</v>
      </c>
      <c r="J122" s="43">
        <v>39.9</v>
      </c>
      <c r="K122" s="44">
        <v>300.70999999999998</v>
      </c>
      <c r="L122" s="43">
        <v>2.1</v>
      </c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2.58</v>
      </c>
      <c r="H123" s="43">
        <v>0.15</v>
      </c>
      <c r="I123" s="43">
        <v>16.2</v>
      </c>
      <c r="J123" s="43">
        <v>69.599999999999994</v>
      </c>
      <c r="K123" s="44">
        <v>600.28</v>
      </c>
      <c r="L123" s="43">
        <v>2.14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64</v>
      </c>
      <c r="E125" s="42" t="s">
        <v>72</v>
      </c>
      <c r="F125" s="43">
        <v>60</v>
      </c>
      <c r="G125" s="43">
        <v>0.3</v>
      </c>
      <c r="H125" s="43"/>
      <c r="I125" s="43">
        <v>1.38</v>
      </c>
      <c r="J125" s="43">
        <v>7.2</v>
      </c>
      <c r="K125" s="44">
        <v>26.48</v>
      </c>
      <c r="L125" s="43">
        <v>14.78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19.250000000000004</v>
      </c>
      <c r="H127" s="19">
        <f t="shared" si="62"/>
        <v>15.8</v>
      </c>
      <c r="I127" s="19">
        <f t="shared" si="62"/>
        <v>67.14</v>
      </c>
      <c r="J127" s="19">
        <f t="shared" si="62"/>
        <v>470.99999999999994</v>
      </c>
      <c r="K127" s="25"/>
      <c r="L127" s="19">
        <f t="shared" ref="L127" si="63">SUM(L120:L126)</f>
        <v>89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19.250000000000004</v>
      </c>
      <c r="H138" s="32">
        <f t="shared" ref="H138" si="67">H127+H137</f>
        <v>15.8</v>
      </c>
      <c r="I138" s="32">
        <f t="shared" ref="I138" si="68">I127+I137</f>
        <v>67.14</v>
      </c>
      <c r="J138" s="32">
        <f t="shared" ref="J138:L138" si="69">J127+J137</f>
        <v>470.99999999999994</v>
      </c>
      <c r="K138" s="32"/>
      <c r="L138" s="32">
        <f t="shared" si="69"/>
        <v>89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280</v>
      </c>
      <c r="G139" s="40">
        <v>12.94</v>
      </c>
      <c r="H139" s="40">
        <v>8.68</v>
      </c>
      <c r="I139" s="40">
        <v>38.119999999999997</v>
      </c>
      <c r="J139" s="40">
        <v>227.23</v>
      </c>
      <c r="K139" s="41" t="s">
        <v>76</v>
      </c>
      <c r="L139" s="40">
        <v>59.38</v>
      </c>
    </row>
    <row r="140" spans="1:12" ht="14.4" x14ac:dyDescent="0.3">
      <c r="A140" s="23"/>
      <c r="B140" s="15"/>
      <c r="C140" s="11"/>
      <c r="D140" s="6"/>
      <c r="E140" s="42" t="s">
        <v>67</v>
      </c>
      <c r="F140" s="43">
        <v>60</v>
      </c>
      <c r="G140" s="43">
        <v>1.69</v>
      </c>
      <c r="H140" s="43">
        <v>3.01</v>
      </c>
      <c r="I140" s="43">
        <v>8.68</v>
      </c>
      <c r="J140" s="43">
        <v>120.31</v>
      </c>
      <c r="K140" s="44">
        <v>848.22</v>
      </c>
      <c r="L140" s="43">
        <v>10.6</v>
      </c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0.04</v>
      </c>
      <c r="H141" s="43"/>
      <c r="I141" s="43">
        <v>10.1</v>
      </c>
      <c r="J141" s="43">
        <v>41.26</v>
      </c>
      <c r="K141" s="44">
        <v>300.74</v>
      </c>
      <c r="L141" s="43">
        <v>3.9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69</v>
      </c>
      <c r="F142" s="43">
        <v>55</v>
      </c>
      <c r="G142" s="43">
        <v>4.58</v>
      </c>
      <c r="H142" s="43">
        <v>8.06</v>
      </c>
      <c r="I142" s="43">
        <v>26.85</v>
      </c>
      <c r="J142" s="43">
        <v>198.7</v>
      </c>
      <c r="K142" s="44" t="s">
        <v>70</v>
      </c>
      <c r="L142" s="43">
        <v>15.12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587.5</v>
      </c>
      <c r="K146" s="25"/>
      <c r="L146" s="19">
        <f t="shared" ref="L146" si="71">SUM(L139:L145)</f>
        <v>89.000000000000014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595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587.5</v>
      </c>
      <c r="K157" s="32"/>
      <c r="L157" s="32">
        <f t="shared" si="77"/>
        <v>89.000000000000014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130</v>
      </c>
      <c r="G158" s="40">
        <v>16.07</v>
      </c>
      <c r="H158" s="40">
        <v>16.559999999999999</v>
      </c>
      <c r="I158" s="40">
        <v>27.03</v>
      </c>
      <c r="J158" s="40">
        <v>290.61</v>
      </c>
      <c r="K158" s="41">
        <v>465.11</v>
      </c>
      <c r="L158" s="40">
        <v>66.260000000000005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/>
      <c r="H160" s="43"/>
      <c r="I160" s="43">
        <v>9.98</v>
      </c>
      <c r="J160" s="43">
        <v>39.9</v>
      </c>
      <c r="K160" s="44">
        <v>300.70999999999998</v>
      </c>
      <c r="L160" s="43">
        <v>2.1</v>
      </c>
    </row>
    <row r="161" spans="1:12" ht="14.4" x14ac:dyDescent="0.3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2.58</v>
      </c>
      <c r="H161" s="43">
        <v>0.15</v>
      </c>
      <c r="I161" s="43">
        <v>16.2</v>
      </c>
      <c r="J161" s="43">
        <v>69.599999999999994</v>
      </c>
      <c r="K161" s="44">
        <v>600.28</v>
      </c>
      <c r="L161" s="43">
        <v>2.14</v>
      </c>
    </row>
    <row r="162" spans="1:12" ht="14.4" x14ac:dyDescent="0.3">
      <c r="A162" s="23"/>
      <c r="B162" s="15"/>
      <c r="C162" s="11"/>
      <c r="D162" s="7" t="s">
        <v>24</v>
      </c>
      <c r="E162" s="42" t="s">
        <v>55</v>
      </c>
      <c r="F162" s="43">
        <v>140</v>
      </c>
      <c r="G162" s="43">
        <v>0.6</v>
      </c>
      <c r="H162" s="43">
        <v>0.6</v>
      </c>
      <c r="I162" s="43">
        <v>14.7</v>
      </c>
      <c r="J162" s="43">
        <v>70.5</v>
      </c>
      <c r="K162" s="44">
        <v>896.02</v>
      </c>
      <c r="L162" s="43">
        <v>18.5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19.25</v>
      </c>
      <c r="H165" s="19">
        <f t="shared" si="78"/>
        <v>17.309999999999999</v>
      </c>
      <c r="I165" s="19">
        <f t="shared" si="78"/>
        <v>67.910000000000011</v>
      </c>
      <c r="J165" s="19">
        <f t="shared" si="78"/>
        <v>470.61</v>
      </c>
      <c r="K165" s="25"/>
      <c r="L165" s="19">
        <f t="shared" ref="L165" si="79">SUM(L158:L164)</f>
        <v>89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19.25</v>
      </c>
      <c r="H176" s="32">
        <f t="shared" ref="H176" si="83">H165+H175</f>
        <v>17.309999999999999</v>
      </c>
      <c r="I176" s="32">
        <f t="shared" ref="I176" si="84">I165+I175</f>
        <v>67.910000000000011</v>
      </c>
      <c r="J176" s="32">
        <f t="shared" ref="J176:L176" si="85">J165+J175</f>
        <v>470.61</v>
      </c>
      <c r="K176" s="32"/>
      <c r="L176" s="32">
        <f t="shared" si="85"/>
        <v>89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150</v>
      </c>
      <c r="G177" s="40">
        <v>3.9</v>
      </c>
      <c r="H177" s="40">
        <v>6.8</v>
      </c>
      <c r="I177" s="40">
        <v>24.65</v>
      </c>
      <c r="J177" s="40">
        <v>175.6</v>
      </c>
      <c r="K177" s="41">
        <v>220.18</v>
      </c>
      <c r="L177" s="40">
        <v>20.55</v>
      </c>
    </row>
    <row r="178" spans="1:12" ht="14.4" x14ac:dyDescent="0.3">
      <c r="A178" s="23"/>
      <c r="B178" s="15"/>
      <c r="C178" s="11"/>
      <c r="D178" s="6"/>
      <c r="E178" s="42" t="s">
        <v>78</v>
      </c>
      <c r="F178" s="43">
        <v>40</v>
      </c>
      <c r="G178" s="43">
        <v>5.12</v>
      </c>
      <c r="H178" s="43">
        <v>2.6</v>
      </c>
      <c r="I178" s="43">
        <v>0.28000000000000003</v>
      </c>
      <c r="J178" s="43">
        <v>62.8</v>
      </c>
      <c r="K178" s="44">
        <v>220.78</v>
      </c>
      <c r="L178" s="43">
        <v>18.5</v>
      </c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3.58</v>
      </c>
      <c r="H179" s="43">
        <v>3.48</v>
      </c>
      <c r="I179" s="43">
        <v>11.62</v>
      </c>
      <c r="J179" s="43">
        <v>105.46</v>
      </c>
      <c r="K179" s="44">
        <v>300.77999999999997</v>
      </c>
      <c r="L179" s="43">
        <v>17.600000000000001</v>
      </c>
    </row>
    <row r="180" spans="1:12" ht="14.4" x14ac:dyDescent="0.3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2.58</v>
      </c>
      <c r="H180" s="43">
        <v>0.15</v>
      </c>
      <c r="I180" s="43">
        <v>16.2</v>
      </c>
      <c r="J180" s="43">
        <v>69.599999999999994</v>
      </c>
      <c r="K180" s="44">
        <v>600.28</v>
      </c>
      <c r="L180" s="43">
        <v>2.14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80</v>
      </c>
      <c r="F182" s="43">
        <v>80</v>
      </c>
      <c r="G182" s="43">
        <v>4</v>
      </c>
      <c r="H182" s="43">
        <v>3</v>
      </c>
      <c r="I182" s="43">
        <v>31</v>
      </c>
      <c r="J182" s="43">
        <v>172.84</v>
      </c>
      <c r="K182" s="44">
        <v>1017</v>
      </c>
      <c r="L182" s="43">
        <v>30.21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19.18</v>
      </c>
      <c r="H184" s="19">
        <f t="shared" si="86"/>
        <v>16.03</v>
      </c>
      <c r="I184" s="19">
        <f t="shared" si="86"/>
        <v>83.75</v>
      </c>
      <c r="J184" s="19">
        <f t="shared" si="86"/>
        <v>586.29999999999995</v>
      </c>
      <c r="K184" s="25"/>
      <c r="L184" s="19">
        <f t="shared" ref="L184" si="87">SUM(L177:L183)</f>
        <v>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19.18</v>
      </c>
      <c r="H195" s="32">
        <f t="shared" ref="H195" si="91">H184+H194</f>
        <v>16.03</v>
      </c>
      <c r="I195" s="32">
        <f t="shared" ref="I195" si="92">I184+I194</f>
        <v>83.75</v>
      </c>
      <c r="J195" s="32">
        <f t="shared" ref="J195:L195" si="93">J184+J194</f>
        <v>586.29999999999995</v>
      </c>
      <c r="K195" s="32"/>
      <c r="L195" s="32">
        <f t="shared" si="93"/>
        <v>89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18.637</v>
      </c>
      <c r="H196" s="34">
        <f t="shared" si="94"/>
        <v>18.509</v>
      </c>
      <c r="I196" s="34">
        <f t="shared" si="94"/>
        <v>76.448999999999984</v>
      </c>
      <c r="J196" s="34">
        <f t="shared" si="94"/>
        <v>544.56399999999996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2025-02-01T09:30:15Z</dcterms:modified>
</cp:coreProperties>
</file>